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HARED\BLANK FORMS\"/>
    </mc:Choice>
  </mc:AlternateContent>
  <xr:revisionPtr revIDLastSave="0" documentId="8_{8ADCD693-2384-484F-B93B-CB24F74A2FE6}" xr6:coauthVersionLast="36" xr6:coauthVersionMax="36" xr10:uidLastSave="{00000000-0000-0000-0000-000000000000}"/>
  <bookViews>
    <workbookView xWindow="0" yWindow="0" windowWidth="28800" windowHeight="10605" xr2:uid="{08DA9C51-535A-4EEE-A784-9D5B976EB218}"/>
  </bookViews>
  <sheets>
    <sheet name="Travel Report" sheetId="3" r:id="rId1"/>
    <sheet name="Sheet3" sheetId="2" state="hidden" r:id="rId2"/>
  </sheets>
  <definedNames>
    <definedName name="_xlnm.Print_Area" localSheetId="0">'Travel Report'!$A$1:$H$67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3" l="1"/>
  <c r="C38" i="3"/>
  <c r="H38" i="3" s="1"/>
  <c r="C37" i="3"/>
  <c r="C36" i="3"/>
  <c r="H45" i="3"/>
  <c r="H29" i="3"/>
  <c r="H50" i="3"/>
  <c r="H51" i="3"/>
  <c r="H52" i="3"/>
  <c r="H53" i="3"/>
  <c r="H49" i="3"/>
  <c r="C26" i="3"/>
  <c r="H28" i="3"/>
  <c r="H44" i="3"/>
  <c r="H41" i="3"/>
  <c r="H27" i="3"/>
  <c r="B10" i="2"/>
  <c r="B11" i="2"/>
  <c r="B12" i="2"/>
  <c r="B13" i="2"/>
  <c r="B14" i="2"/>
  <c r="B15" i="2"/>
  <c r="B16" i="2"/>
  <c r="B17" i="2"/>
  <c r="B18" i="2"/>
  <c r="B19" i="2"/>
  <c r="B20" i="2"/>
  <c r="B3" i="2"/>
  <c r="B4" i="2"/>
  <c r="B5" i="2"/>
  <c r="B6" i="2"/>
  <c r="B7" i="2"/>
  <c r="B8" i="2"/>
  <c r="B9" i="2"/>
  <c r="B2" i="2"/>
  <c r="H54" i="3" l="1"/>
  <c r="H37" i="3"/>
  <c r="H36" i="3"/>
  <c r="H26" i="3"/>
  <c r="H30" i="3" s="1"/>
  <c r="H39" i="3" l="1"/>
  <c r="H56" i="3" s="1"/>
  <c r="H59" i="3" s="1"/>
</calcChain>
</file>

<file path=xl/sharedStrings.xml><?xml version="1.0" encoding="utf-8"?>
<sst xmlns="http://schemas.openxmlformats.org/spreadsheetml/2006/main" count="83" uniqueCount="80">
  <si>
    <t>OTHER (Please Specify)</t>
  </si>
  <si>
    <t>Tolls:</t>
  </si>
  <si>
    <t>Taxi/shuttle:</t>
  </si>
  <si>
    <t>Parking:</t>
  </si>
  <si>
    <t>INCIDENTALS</t>
  </si>
  <si>
    <t>Personal vehicle (mileage x current rate):</t>
  </si>
  <si>
    <t>TRANSPORTATION</t>
  </si>
  <si>
    <t xml:space="preserve">YES </t>
  </si>
  <si>
    <t xml:space="preserve">Training </t>
  </si>
  <si>
    <t xml:space="preserve">POSITION TITLE </t>
  </si>
  <si>
    <t xml:space="preserve">EMPLOYEE ID: </t>
  </si>
  <si>
    <t xml:space="preserve">OTHER (Specify in Explanation) </t>
  </si>
  <si>
    <t xml:space="preserve">Audit/Inspection </t>
  </si>
  <si>
    <t xml:space="preserve">Meeting </t>
  </si>
  <si>
    <t xml:space="preserve">Conference </t>
  </si>
  <si>
    <t xml:space="preserve">NO </t>
  </si>
  <si>
    <t>Long Description</t>
  </si>
  <si>
    <t>Loc</t>
  </si>
  <si>
    <t xml:space="preserve">Personal Vehicle </t>
  </si>
  <si>
    <t>Enter Per Diem Rate:</t>
  </si>
  <si>
    <r>
      <t xml:space="preserve">ARE FUNDS AVAILABLE? </t>
    </r>
    <r>
      <rPr>
        <b/>
        <i/>
        <sz val="11"/>
        <color theme="1"/>
        <rFont val="Arial Nova"/>
        <family val="2"/>
      </rPr>
      <t>(select one)</t>
    </r>
  </si>
  <si>
    <r>
      <t xml:space="preserve">MODE OF TRANSPORTATION: </t>
    </r>
    <r>
      <rPr>
        <b/>
        <i/>
        <sz val="11"/>
        <color theme="1"/>
        <rFont val="Arial Nova"/>
        <family val="2"/>
      </rPr>
      <t>(select one)</t>
    </r>
    <r>
      <rPr>
        <b/>
        <sz val="11"/>
        <color theme="1"/>
        <rFont val="Arial Nova"/>
        <family val="2"/>
      </rPr>
      <t xml:space="preserve"> </t>
    </r>
  </si>
  <si>
    <t>Date</t>
  </si>
  <si>
    <t>DEPARTURE DATE/TIME:</t>
  </si>
  <si>
    <t>DESTINATION: (City/State/Country)</t>
  </si>
  <si>
    <r>
      <t xml:space="preserve">PURPOSE OF TRAVEL: </t>
    </r>
    <r>
      <rPr>
        <b/>
        <i/>
        <sz val="11"/>
        <color theme="1"/>
        <rFont val="Arial Nova"/>
        <family val="2"/>
      </rPr>
      <t xml:space="preserve">(select one) </t>
    </r>
  </si>
  <si>
    <t xml:space="preserve">EMPLOYEE NAME: </t>
  </si>
  <si>
    <r>
      <t xml:space="preserve">DEPARTMENT: </t>
    </r>
    <r>
      <rPr>
        <b/>
        <i/>
        <sz val="11"/>
        <color theme="1"/>
        <rFont val="Arial Nova"/>
        <family val="2"/>
      </rPr>
      <t>(select one)</t>
    </r>
  </si>
  <si>
    <t xml:space="preserve">RETURN DATE/TIME: </t>
  </si>
  <si>
    <r>
      <t xml:space="preserve">EXPLANATION OF TRAVEL:             </t>
    </r>
    <r>
      <rPr>
        <b/>
        <i/>
        <sz val="10"/>
        <color theme="1"/>
        <rFont val="Arial Nova"/>
        <family val="2"/>
      </rPr>
      <t xml:space="preserve">Please explain nature of travel, name of training or conference, any other information </t>
    </r>
  </si>
  <si>
    <t>REPORT OF TRAVEL EXPENSES AND REQUEST FOR REIMBURSEMENT</t>
  </si>
  <si>
    <t>Other:</t>
  </si>
  <si>
    <t>Airline (Attach Receipt):</t>
  </si>
  <si>
    <t>Rental car (Attach Receipt):</t>
  </si>
  <si>
    <t>MEALS – NOT INCLUDED IN PROGRAMS</t>
  </si>
  <si>
    <t>LODGING (Attach Receipt):</t>
  </si>
  <si>
    <t>SUMMARY OF REIMBURSEMENT REQUEST</t>
  </si>
  <si>
    <t>Transportation Subtotal:</t>
  </si>
  <si>
    <t>Meals Subtotal:</t>
  </si>
  <si>
    <t>Incidentals Subtotal:</t>
  </si>
  <si>
    <t>Less: Non-reimbursable expenses</t>
  </si>
  <si>
    <t>Lodging Subtotal:</t>
  </si>
  <si>
    <t>REGISTRATION FEE (attach receipt if not prepaid and agenda):</t>
  </si>
  <si>
    <t>LODGING</t>
  </si>
  <si>
    <t>Registration Subtotal:</t>
  </si>
  <si>
    <t>Expenses Subtotal:</t>
  </si>
  <si>
    <t>Less: Advances</t>
  </si>
  <si>
    <t>Less: Prepaids</t>
  </si>
  <si>
    <t>I hereby certify that, to the best of my knowledge, the above information is a complete and accurate accounting of my travel expenses which were incurred as reasonable and necessary expenses in the performance of my City duties and responsibilities. I further certify that this request conforms in all material aspects with established City policies.</t>
  </si>
  <si>
    <t xml:space="preserve">Employee Signature </t>
  </si>
  <si>
    <t>Department Director</t>
  </si>
  <si>
    <t>Balance:</t>
  </si>
  <si>
    <t>Enter Miles:</t>
  </si>
  <si>
    <t>Days</t>
  </si>
  <si>
    <t>https://www.gsa.gov/travel/plan-book/per-diem-rates</t>
  </si>
  <si>
    <t>NOTE:  A copy of the Approved Request for Travel Authorization and Advance Form must be attached.</t>
  </si>
  <si>
    <t>CFO (if required)</t>
  </si>
  <si>
    <t xml:space="preserve">Breakfast </t>
  </si>
  <si>
    <t>Lunch</t>
  </si>
  <si>
    <t xml:space="preserve">Dinner </t>
  </si>
  <si>
    <t>Director's Office</t>
  </si>
  <si>
    <t xml:space="preserve">User Services </t>
  </si>
  <si>
    <t xml:space="preserve">LH&amp;G </t>
  </si>
  <si>
    <t xml:space="preserve">Experiental Learning </t>
  </si>
  <si>
    <t xml:space="preserve">Technical Services </t>
  </si>
  <si>
    <t xml:space="preserve">Public Services </t>
  </si>
  <si>
    <t xml:space="preserve">Security </t>
  </si>
  <si>
    <t>Human Resources</t>
  </si>
  <si>
    <t xml:space="preserve">Barkman </t>
  </si>
  <si>
    <t xml:space="preserve">Lamb </t>
  </si>
  <si>
    <t>Pueblo West</t>
  </si>
  <si>
    <t xml:space="preserve">Library @ Y </t>
  </si>
  <si>
    <t xml:space="preserve">GHVL </t>
  </si>
  <si>
    <t>Lucero</t>
  </si>
  <si>
    <t xml:space="preserve"> Giodone </t>
  </si>
  <si>
    <t xml:space="preserve">Community Relations </t>
  </si>
  <si>
    <t xml:space="preserve">Facilities </t>
  </si>
  <si>
    <t xml:space="preserve">IT </t>
  </si>
  <si>
    <t xml:space="preserve">Finance </t>
  </si>
  <si>
    <r>
      <t xml:space="preserve">2026 Mileage Rate </t>
    </r>
    <r>
      <rPr>
        <b/>
        <i/>
        <sz val="10"/>
        <color theme="1"/>
        <rFont val="Arial Nova"/>
        <family val="2"/>
      </rPr>
      <t>(as of 01/01/2026)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</si>
</sst>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rial Nova"/>
      <family val="2"/>
    </font>
    <font>
      <b/>
      <sz val="18"/>
      <color theme="1"/>
      <name val="Arial Nova"/>
      <family val="2"/>
    </font>
    <font>
      <b/>
      <sz val="14"/>
      <color theme="1"/>
      <name val="Arial Nova"/>
      <family val="2"/>
    </font>
    <font>
      <b/>
      <sz val="11"/>
      <color theme="1"/>
      <name val="Arial Nova"/>
      <family val="2"/>
    </font>
    <font>
      <b/>
      <i/>
      <sz val="10"/>
      <color theme="1"/>
      <name val="Arial Nova"/>
      <family val="2"/>
    </font>
    <font>
      <b/>
      <sz val="12"/>
      <color theme="1"/>
      <name val="Arial Nova"/>
      <family val="2"/>
    </font>
    <font>
      <b/>
      <i/>
      <sz val="11"/>
      <color theme="1"/>
      <name val="Arial Nova"/>
      <family val="2"/>
    </font>
    <font>
      <sz val="10"/>
      <color theme="1"/>
      <name val="Arial Nova"/>
      <family val="2"/>
    </font>
    <font>
      <b/>
      <sz val="10"/>
      <color theme="1"/>
      <name val="Arial Nova"/>
      <family val="2"/>
    </font>
    <font>
      <sz val="9"/>
      <color theme="1"/>
      <name val="Arial Nova"/>
      <family val="2"/>
    </font>
    <font>
      <b/>
      <sz val="11"/>
      <color rgb="FFFF0000"/>
      <name val="Arial Nov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164" fontId="0" fillId="0" borderId="0" xfId="0" applyNumberFormat="1"/>
    <xf numFmtId="164" fontId="3" fillId="0" borderId="0" xfId="0" applyNumberFormat="1" applyFont="1" applyAlignment="1">
      <alignment vertical="top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right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center"/>
    </xf>
    <xf numFmtId="43" fontId="5" fillId="2" borderId="16" xfId="1" applyFont="1" applyFill="1" applyBorder="1"/>
    <xf numFmtId="0" fontId="5" fillId="2" borderId="17" xfId="0" applyFont="1" applyFill="1" applyBorder="1" applyAlignment="1">
      <alignment horizontal="right"/>
    </xf>
    <xf numFmtId="43" fontId="5" fillId="2" borderId="0" xfId="1" applyFont="1" applyFill="1" applyBorder="1"/>
    <xf numFmtId="43" fontId="5" fillId="2" borderId="22" xfId="1" applyFont="1" applyFill="1" applyBorder="1" applyAlignment="1">
      <alignment horizontal="center"/>
    </xf>
    <xf numFmtId="43" fontId="5" fillId="2" borderId="23" xfId="1" applyFont="1" applyFill="1" applyBorder="1" applyAlignment="1">
      <alignment horizontal="center"/>
    </xf>
    <xf numFmtId="43" fontId="5" fillId="2" borderId="24" xfId="1" applyFont="1" applyFill="1" applyBorder="1"/>
    <xf numFmtId="43" fontId="5" fillId="2" borderId="0" xfId="1" applyFont="1" applyFill="1"/>
    <xf numFmtId="43" fontId="5" fillId="2" borderId="14" xfId="1" applyFont="1" applyFill="1" applyBorder="1"/>
    <xf numFmtId="0" fontId="5" fillId="2" borderId="15" xfId="0" applyFont="1" applyFill="1" applyBorder="1"/>
    <xf numFmtId="0" fontId="5" fillId="2" borderId="17" xfId="0" applyFont="1" applyFill="1" applyBorder="1"/>
    <xf numFmtId="0" fontId="5" fillId="2" borderId="4" xfId="0" applyFont="1" applyFill="1" applyBorder="1"/>
    <xf numFmtId="0" fontId="8" fillId="3" borderId="1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10" fillId="3" borderId="10" xfId="0" applyFont="1" applyFill="1" applyBorder="1" applyAlignment="1">
      <alignment horizontal="right" vertical="center"/>
    </xf>
    <xf numFmtId="0" fontId="5" fillId="2" borderId="19" xfId="0" applyFont="1" applyFill="1" applyBorder="1"/>
    <xf numFmtId="0" fontId="12" fillId="0" borderId="0" xfId="0" applyFont="1" applyAlignment="1">
      <alignment horizontal="center"/>
    </xf>
    <xf numFmtId="0" fontId="5" fillId="2" borderId="24" xfId="0" applyFont="1" applyFill="1" applyBorder="1"/>
    <xf numFmtId="0" fontId="5" fillId="2" borderId="25" xfId="0" applyFont="1" applyFill="1" applyBorder="1"/>
    <xf numFmtId="0" fontId="5" fillId="2" borderId="26" xfId="0" applyFont="1" applyFill="1" applyBorder="1"/>
    <xf numFmtId="0" fontId="14" fillId="2" borderId="15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right"/>
    </xf>
    <xf numFmtId="49" fontId="5" fillId="5" borderId="5" xfId="0" applyNumberFormat="1" applyFont="1" applyFill="1" applyBorder="1" applyAlignment="1">
      <alignment horizontal="center"/>
    </xf>
    <xf numFmtId="43" fontId="8" fillId="5" borderId="6" xfId="1" applyFont="1" applyFill="1" applyBorder="1" applyAlignment="1">
      <alignment horizontal="center"/>
    </xf>
    <xf numFmtId="44" fontId="8" fillId="5" borderId="6" xfId="2" applyFont="1" applyFill="1" applyBorder="1"/>
    <xf numFmtId="43" fontId="5" fillId="2" borderId="27" xfId="1" applyFont="1" applyFill="1" applyBorder="1"/>
    <xf numFmtId="43" fontId="5" fillId="2" borderId="0" xfId="1" applyFont="1" applyFill="1" applyBorder="1" applyAlignment="1">
      <alignment horizontal="center"/>
    </xf>
    <xf numFmtId="43" fontId="5" fillId="2" borderId="19" xfId="1" applyFont="1" applyFill="1" applyBorder="1" applyAlignment="1">
      <alignment horizontal="center"/>
    </xf>
    <xf numFmtId="43" fontId="5" fillId="2" borderId="19" xfId="1" applyFont="1" applyFill="1" applyBorder="1"/>
    <xf numFmtId="0" fontId="8" fillId="2" borderId="0" xfId="0" applyFont="1" applyFill="1" applyAlignment="1">
      <alignment horizontal="right" vertical="center"/>
    </xf>
    <xf numFmtId="43" fontId="5" fillId="2" borderId="19" xfId="1" applyFont="1" applyFill="1" applyBorder="1" applyAlignment="1"/>
    <xf numFmtId="43" fontId="5" fillId="2" borderId="29" xfId="1" applyFont="1" applyFill="1" applyBorder="1"/>
    <xf numFmtId="43" fontId="5" fillId="2" borderId="10" xfId="1" applyFont="1" applyFill="1" applyBorder="1"/>
    <xf numFmtId="0" fontId="8" fillId="2" borderId="0" xfId="0" applyFont="1" applyFill="1" applyAlignment="1">
      <alignment vertical="center"/>
    </xf>
    <xf numFmtId="43" fontId="5" fillId="2" borderId="22" xfId="1" applyFont="1" applyFill="1" applyBorder="1"/>
    <xf numFmtId="0" fontId="8" fillId="2" borderId="15" xfId="0" applyFont="1" applyFill="1" applyBorder="1" applyAlignment="1">
      <alignment horizontal="right" vertical="center"/>
    </xf>
    <xf numFmtId="0" fontId="8" fillId="2" borderId="17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43" fontId="8" fillId="3" borderId="18" xfId="1" applyFont="1" applyFill="1" applyBorder="1"/>
    <xf numFmtId="43" fontId="8" fillId="3" borderId="8" xfId="1" applyFont="1" applyFill="1" applyBorder="1"/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/>
    </xf>
    <xf numFmtId="44" fontId="8" fillId="2" borderId="0" xfId="2" applyFont="1" applyFill="1" applyBorder="1" applyAlignment="1">
      <alignment horizontal="center"/>
    </xf>
    <xf numFmtId="44" fontId="8" fillId="2" borderId="0" xfId="2" applyFont="1" applyFill="1" applyBorder="1"/>
    <xf numFmtId="44" fontId="8" fillId="3" borderId="0" xfId="2" applyFont="1" applyFill="1" applyBorder="1"/>
    <xf numFmtId="44" fontId="8" fillId="5" borderId="0" xfId="2" applyFont="1" applyFill="1" applyBorder="1"/>
    <xf numFmtId="0" fontId="14" fillId="2" borderId="0" xfId="0" applyFont="1" applyFill="1" applyAlignment="1">
      <alignment horizontal="center" vertical="center"/>
    </xf>
    <xf numFmtId="0" fontId="5" fillId="2" borderId="25" xfId="0" applyFont="1" applyFill="1" applyBorder="1" applyAlignment="1">
      <alignment horizontal="right"/>
    </xf>
    <xf numFmtId="0" fontId="14" fillId="2" borderId="15" xfId="0" applyFont="1" applyFill="1" applyBorder="1" applyAlignment="1">
      <alignment horizontal="center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center"/>
    </xf>
    <xf numFmtId="44" fontId="8" fillId="3" borderId="31" xfId="2" applyFont="1" applyFill="1" applyBorder="1"/>
    <xf numFmtId="44" fontId="8" fillId="2" borderId="0" xfId="2" applyFont="1" applyFill="1" applyBorder="1" applyAlignment="1">
      <alignment horizontal="left"/>
    </xf>
    <xf numFmtId="0" fontId="5" fillId="0" borderId="24" xfId="0" applyFont="1" applyBorder="1"/>
    <xf numFmtId="0" fontId="13" fillId="2" borderId="0" xfId="0" applyFont="1" applyFill="1"/>
    <xf numFmtId="43" fontId="13" fillId="2" borderId="0" xfId="1" applyFont="1" applyFill="1" applyBorder="1" applyAlignment="1"/>
    <xf numFmtId="43" fontId="8" fillId="2" borderId="0" xfId="1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/>
    </xf>
    <xf numFmtId="0" fontId="5" fillId="5" borderId="1" xfId="0" applyFont="1" applyFill="1" applyBorder="1" applyAlignment="1">
      <alignment horizontal="right"/>
    </xf>
    <xf numFmtId="43" fontId="16" fillId="2" borderId="0" xfId="3" applyNumberFormat="1" applyFill="1" applyBorder="1"/>
    <xf numFmtId="0" fontId="5" fillId="5" borderId="5" xfId="2" applyNumberFormat="1" applyFont="1" applyFill="1" applyBorder="1"/>
    <xf numFmtId="43" fontId="5" fillId="3" borderId="10" xfId="1" applyFont="1" applyFill="1" applyBorder="1" applyAlignment="1">
      <alignment horizontal="center"/>
    </xf>
    <xf numFmtId="43" fontId="5" fillId="3" borderId="11" xfId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3" fontId="5" fillId="5" borderId="3" xfId="1" applyFont="1" applyFill="1" applyBorder="1" applyAlignment="1">
      <alignment horizontal="center"/>
    </xf>
    <xf numFmtId="43" fontId="5" fillId="5" borderId="5" xfId="1" applyFont="1" applyFill="1" applyBorder="1" applyAlignment="1">
      <alignment horizontal="center"/>
    </xf>
    <xf numFmtId="43" fontId="5" fillId="5" borderId="1" xfId="1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44" fontId="8" fillId="2" borderId="0" xfId="2" applyFont="1" applyFill="1" applyBorder="1" applyAlignment="1">
      <alignment horizontal="center"/>
    </xf>
    <xf numFmtId="44" fontId="8" fillId="2" borderId="0" xfId="2" applyFont="1" applyFill="1" applyBorder="1" applyAlignment="1">
      <alignment horizontal="left"/>
    </xf>
    <xf numFmtId="0" fontId="8" fillId="3" borderId="12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43" fontId="5" fillId="2" borderId="22" xfId="1" applyFont="1" applyFill="1" applyBorder="1" applyAlignment="1">
      <alignment horizontal="center"/>
    </xf>
    <xf numFmtId="43" fontId="5" fillId="5" borderId="30" xfId="1" applyFont="1" applyFill="1" applyBorder="1" applyAlignment="1">
      <alignment horizontal="center"/>
    </xf>
    <xf numFmtId="43" fontId="5" fillId="2" borderId="0" xfId="1" applyFont="1" applyFill="1" applyBorder="1" applyAlignment="1">
      <alignment horizontal="center"/>
    </xf>
    <xf numFmtId="43" fontId="5" fillId="3" borderId="22" xfId="1" applyFont="1" applyFill="1" applyBorder="1" applyAlignment="1">
      <alignment horizontal="center"/>
    </xf>
    <xf numFmtId="43" fontId="5" fillId="3" borderId="23" xfId="1" applyFont="1" applyFill="1" applyBorder="1" applyAlignment="1">
      <alignment horizontal="center"/>
    </xf>
    <xf numFmtId="43" fontId="5" fillId="5" borderId="13" xfId="1" applyFont="1" applyFill="1" applyBorder="1" applyAlignment="1">
      <alignment horizontal="center"/>
    </xf>
    <xf numFmtId="43" fontId="5" fillId="2" borderId="19" xfId="1" applyFont="1" applyFill="1" applyBorder="1" applyAlignment="1">
      <alignment horizontal="right"/>
    </xf>
    <xf numFmtId="0" fontId="8" fillId="3" borderId="9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43" fontId="5" fillId="2" borderId="28" xfId="1" applyFont="1" applyFill="1" applyBorder="1" applyAlignment="1">
      <alignment horizontal="right"/>
    </xf>
    <xf numFmtId="43" fontId="5" fillId="2" borderId="19" xfId="1" applyFont="1" applyFill="1" applyBorder="1" applyAlignment="1">
      <alignment horizontal="center"/>
    </xf>
    <xf numFmtId="43" fontId="5" fillId="5" borderId="7" xfId="1" applyFont="1" applyFill="1" applyBorder="1" applyAlignment="1">
      <alignment horizontal="center"/>
    </xf>
    <xf numFmtId="43" fontId="5" fillId="2" borderId="10" xfId="1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5" fillId="2" borderId="28" xfId="0" applyFont="1" applyFill="1" applyBorder="1" applyAlignment="1">
      <alignment horizontal="right"/>
    </xf>
    <xf numFmtId="43" fontId="9" fillId="4" borderId="9" xfId="1" applyFont="1" applyFill="1" applyBorder="1" applyAlignment="1">
      <alignment horizontal="right"/>
    </xf>
    <xf numFmtId="43" fontId="9" fillId="4" borderId="11" xfId="1" applyFont="1" applyFill="1" applyBorder="1" applyAlignment="1">
      <alignment horizontal="right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right"/>
    </xf>
    <xf numFmtId="0" fontId="13" fillId="4" borderId="11" xfId="0" applyFont="1" applyFill="1" applyBorder="1" applyAlignment="1">
      <alignment horizontal="right"/>
    </xf>
    <xf numFmtId="49" fontId="8" fillId="2" borderId="9" xfId="1" applyNumberFormat="1" applyFont="1" applyFill="1" applyBorder="1" applyAlignment="1">
      <alignment horizontal="center"/>
    </xf>
    <xf numFmtId="49" fontId="8" fillId="2" borderId="11" xfId="1" applyNumberFormat="1" applyFont="1" applyFill="1" applyBorder="1" applyAlignment="1">
      <alignment horizontal="center"/>
    </xf>
    <xf numFmtId="49" fontId="5" fillId="5" borderId="3" xfId="0" applyNumberFormat="1" applyFont="1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center"/>
    </xf>
    <xf numFmtId="49" fontId="5" fillId="5" borderId="5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49" fontId="8" fillId="5" borderId="1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0</xdr:rowOff>
    </xdr:from>
    <xdr:to>
      <xdr:col>5</xdr:col>
      <xdr:colOff>439362</xdr:colOff>
      <xdr:row>0</xdr:row>
      <xdr:rowOff>627611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7F959AE-B54F-4BAF-9F75-36BE8F1BF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0"/>
          <a:ext cx="2506287" cy="627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01B1-81DF-43F6-864B-AF2E756ADE8F}">
  <sheetPr>
    <pageSetUpPr fitToPage="1"/>
  </sheetPr>
  <dimension ref="A1:H67"/>
  <sheetViews>
    <sheetView tabSelected="1" zoomScaleNormal="100" workbookViewId="0">
      <selection activeCell="C13" sqref="C13:F13"/>
    </sheetView>
  </sheetViews>
  <sheetFormatPr defaultRowHeight="14.25" x14ac:dyDescent="0.2"/>
  <cols>
    <col min="1" max="1" width="42.85546875" style="7" customWidth="1"/>
    <col min="2" max="2" width="5.42578125" style="8" customWidth="1"/>
    <col min="3" max="3" width="22.28515625" style="7" customWidth="1"/>
    <col min="4" max="4" width="2.7109375" style="7" customWidth="1"/>
    <col min="5" max="5" width="17.140625" style="7" customWidth="1"/>
    <col min="6" max="6" width="32.85546875" style="7" customWidth="1"/>
    <col min="7" max="7" width="1.5703125" style="7" customWidth="1"/>
    <col min="8" max="8" width="18" style="7" customWidth="1"/>
    <col min="9" max="16384" width="9.140625" style="7"/>
  </cols>
  <sheetData>
    <row r="1" spans="1:8" ht="56.25" customHeight="1" x14ac:dyDescent="0.2">
      <c r="A1" s="138"/>
      <c r="B1" s="138"/>
      <c r="C1" s="138"/>
      <c r="D1" s="138"/>
      <c r="E1" s="138"/>
      <c r="F1" s="138"/>
      <c r="G1" s="138"/>
      <c r="H1" s="138"/>
    </row>
    <row r="2" spans="1:8" ht="27" customHeight="1" x14ac:dyDescent="0.2">
      <c r="A2" s="139" t="s">
        <v>30</v>
      </c>
      <c r="B2" s="139"/>
      <c r="C2" s="139"/>
      <c r="D2" s="139"/>
      <c r="E2" s="139"/>
      <c r="F2" s="139"/>
      <c r="G2" s="139"/>
      <c r="H2" s="139"/>
    </row>
    <row r="3" spans="1:8" x14ac:dyDescent="0.2">
      <c r="A3" s="129" t="s">
        <v>26</v>
      </c>
      <c r="B3" s="130"/>
      <c r="C3" s="126"/>
      <c r="D3" s="127"/>
      <c r="E3" s="128"/>
      <c r="F3" s="129" t="s">
        <v>10</v>
      </c>
      <c r="G3" s="130"/>
      <c r="H3" s="82"/>
    </row>
    <row r="4" spans="1:8" x14ac:dyDescent="0.2">
      <c r="A4" s="9"/>
      <c r="B4" s="9"/>
      <c r="C4" s="8"/>
      <c r="D4" s="8"/>
      <c r="E4" s="8"/>
      <c r="F4" s="9"/>
      <c r="G4" s="9"/>
      <c r="H4" s="8"/>
    </row>
    <row r="5" spans="1:8" x14ac:dyDescent="0.2">
      <c r="A5" s="129" t="s">
        <v>27</v>
      </c>
      <c r="B5" s="130"/>
      <c r="C5" s="132"/>
      <c r="D5" s="133"/>
      <c r="E5" s="134"/>
      <c r="F5" s="129" t="s">
        <v>23</v>
      </c>
      <c r="G5" s="130"/>
      <c r="H5" s="39"/>
    </row>
    <row r="6" spans="1:8" x14ac:dyDescent="0.2">
      <c r="A6" s="9"/>
      <c r="B6" s="9"/>
      <c r="C6" s="8"/>
      <c r="D6" s="8"/>
      <c r="E6" s="8"/>
      <c r="F6" s="9"/>
      <c r="G6" s="9"/>
      <c r="H6" s="8"/>
    </row>
    <row r="7" spans="1:8" x14ac:dyDescent="0.2">
      <c r="A7" s="129" t="s">
        <v>9</v>
      </c>
      <c r="B7" s="130"/>
      <c r="C7" s="126"/>
      <c r="D7" s="127"/>
      <c r="E7" s="128"/>
      <c r="F7" s="129" t="s">
        <v>28</v>
      </c>
      <c r="G7" s="130"/>
      <c r="H7" s="39"/>
    </row>
    <row r="8" spans="1:8" x14ac:dyDescent="0.2">
      <c r="A8" s="8"/>
      <c r="C8" s="8"/>
      <c r="D8" s="8"/>
      <c r="E8" s="8"/>
      <c r="F8" s="8"/>
      <c r="G8" s="8"/>
      <c r="H8" s="8"/>
    </row>
    <row r="9" spans="1:8" ht="15.75" customHeight="1" x14ac:dyDescent="0.2">
      <c r="A9" s="129" t="s">
        <v>24</v>
      </c>
      <c r="B9" s="130"/>
      <c r="C9" s="131"/>
      <c r="D9" s="131"/>
      <c r="E9" s="131"/>
      <c r="F9" s="131"/>
      <c r="G9" s="131"/>
      <c r="H9" s="131"/>
    </row>
    <row r="10" spans="1:8" x14ac:dyDescent="0.2">
      <c r="A10" s="8"/>
      <c r="C10" s="8"/>
      <c r="D10" s="8"/>
      <c r="E10" s="8"/>
      <c r="F10" s="8"/>
      <c r="G10" s="8"/>
      <c r="H10" s="8"/>
    </row>
    <row r="11" spans="1:8" x14ac:dyDescent="0.2">
      <c r="A11" s="129" t="s">
        <v>25</v>
      </c>
      <c r="B11" s="130"/>
      <c r="C11" s="132"/>
      <c r="D11" s="133"/>
      <c r="E11" s="133"/>
      <c r="F11" s="134"/>
      <c r="G11" s="6"/>
      <c r="H11" s="8"/>
    </row>
    <row r="12" spans="1:8" x14ac:dyDescent="0.2">
      <c r="A12" s="9"/>
      <c r="B12" s="9"/>
      <c r="C12" s="8"/>
      <c r="D12" s="8"/>
      <c r="E12" s="6"/>
      <c r="F12" s="6"/>
      <c r="G12" s="6"/>
      <c r="H12" s="8"/>
    </row>
    <row r="13" spans="1:8" x14ac:dyDescent="0.2">
      <c r="A13" s="129" t="s">
        <v>20</v>
      </c>
      <c r="B13" s="130"/>
      <c r="C13" s="132"/>
      <c r="D13" s="133"/>
      <c r="E13" s="133"/>
      <c r="F13" s="134"/>
      <c r="G13" s="6"/>
      <c r="H13" s="8"/>
    </row>
    <row r="14" spans="1:8" x14ac:dyDescent="0.2">
      <c r="A14" s="9"/>
      <c r="B14" s="9"/>
      <c r="C14" s="8"/>
      <c r="D14" s="8"/>
      <c r="E14" s="6"/>
      <c r="F14" s="6"/>
      <c r="G14" s="6"/>
      <c r="H14" s="8"/>
    </row>
    <row r="15" spans="1:8" x14ac:dyDescent="0.2">
      <c r="A15" s="129" t="s">
        <v>21</v>
      </c>
      <c r="B15" s="130"/>
      <c r="C15" s="132"/>
      <c r="D15" s="133"/>
      <c r="E15" s="133"/>
      <c r="F15" s="134"/>
      <c r="G15" s="6"/>
      <c r="H15" s="8"/>
    </row>
    <row r="16" spans="1:8" x14ac:dyDescent="0.2">
      <c r="A16" s="8"/>
      <c r="C16" s="8"/>
      <c r="D16" s="8"/>
      <c r="E16" s="8"/>
      <c r="F16" s="8"/>
      <c r="G16" s="8"/>
      <c r="H16" s="8"/>
    </row>
    <row r="17" spans="1:8" x14ac:dyDescent="0.2">
      <c r="A17" s="135" t="s">
        <v>29</v>
      </c>
      <c r="B17" s="136"/>
      <c r="C17" s="136"/>
      <c r="D17" s="136"/>
      <c r="E17" s="136"/>
      <c r="F17" s="136"/>
      <c r="G17" s="136"/>
      <c r="H17" s="137"/>
    </row>
    <row r="18" spans="1:8" ht="28.5" customHeight="1" x14ac:dyDescent="0.2">
      <c r="A18" s="126"/>
      <c r="B18" s="127"/>
      <c r="C18" s="127"/>
      <c r="D18" s="127"/>
      <c r="E18" s="127"/>
      <c r="F18" s="127"/>
      <c r="G18" s="127"/>
      <c r="H18" s="128"/>
    </row>
    <row r="19" spans="1:8" ht="15" thickBot="1" x14ac:dyDescent="0.25">
      <c r="A19" s="8"/>
      <c r="C19" s="8"/>
      <c r="D19" s="8"/>
      <c r="E19" s="8"/>
      <c r="F19" s="8"/>
      <c r="G19" s="8"/>
      <c r="H19" s="8"/>
    </row>
    <row r="20" spans="1:8" ht="18.75" thickBot="1" x14ac:dyDescent="0.25">
      <c r="A20" s="117" t="s">
        <v>36</v>
      </c>
      <c r="B20" s="118"/>
      <c r="C20" s="118"/>
      <c r="D20" s="118"/>
      <c r="E20" s="118"/>
      <c r="F20" s="118"/>
      <c r="G20" s="118"/>
      <c r="H20" s="119"/>
    </row>
    <row r="21" spans="1:8" s="10" customFormat="1" ht="9.9499999999999993" customHeight="1" thickBot="1" x14ac:dyDescent="0.3">
      <c r="A21" s="57"/>
      <c r="B21" s="58"/>
      <c r="C21" s="59"/>
      <c r="D21" s="59"/>
      <c r="E21" s="59"/>
      <c r="F21" s="59"/>
      <c r="G21" s="59"/>
      <c r="H21" s="60"/>
    </row>
    <row r="22" spans="1:8" ht="14.1" customHeight="1" thickBot="1" x14ac:dyDescent="0.25">
      <c r="A22" s="61" t="s">
        <v>6</v>
      </c>
      <c r="B22" s="27"/>
      <c r="C22" s="120"/>
      <c r="D22" s="120"/>
      <c r="E22" s="120"/>
      <c r="F22" s="120"/>
      <c r="G22" s="120"/>
      <c r="H22" s="121"/>
    </row>
    <row r="23" spans="1:8" ht="9.9499999999999993" customHeight="1" thickBot="1" x14ac:dyDescent="0.25">
      <c r="A23" s="11"/>
      <c r="B23" s="28"/>
      <c r="C23" s="12"/>
      <c r="D23" s="12"/>
      <c r="E23" s="12"/>
      <c r="F23" s="12"/>
      <c r="G23" s="12"/>
      <c r="H23" s="13"/>
    </row>
    <row r="24" spans="1:8" ht="15.75" customHeight="1" thickBot="1" x14ac:dyDescent="0.25">
      <c r="A24" s="122" t="s">
        <v>79</v>
      </c>
      <c r="B24" s="123"/>
      <c r="C24" s="124">
        <v>0.72499999999999998</v>
      </c>
      <c r="D24" s="125"/>
      <c r="E24" s="38" t="s">
        <v>52</v>
      </c>
      <c r="F24" s="40">
        <v>0</v>
      </c>
      <c r="G24" s="76"/>
      <c r="H24" s="75"/>
    </row>
    <row r="25" spans="1:8" ht="9.9499999999999993" customHeight="1" x14ac:dyDescent="0.2">
      <c r="A25" s="11"/>
      <c r="B25" s="28"/>
      <c r="C25" s="12"/>
      <c r="D25" s="12"/>
      <c r="E25" s="12"/>
      <c r="F25" s="12"/>
      <c r="G25" s="6"/>
      <c r="H25" s="15"/>
    </row>
    <row r="26" spans="1:8" ht="14.1" customHeight="1" x14ac:dyDescent="0.2">
      <c r="A26" s="14" t="s">
        <v>5</v>
      </c>
      <c r="B26" s="9"/>
      <c r="C26" s="91">
        <f>C24*F24</f>
        <v>0</v>
      </c>
      <c r="D26" s="91"/>
      <c r="E26" s="18"/>
      <c r="F26" s="8"/>
      <c r="G26" s="8"/>
      <c r="H26" s="16">
        <f>SUM(C26:E26)</f>
        <v>0</v>
      </c>
    </row>
    <row r="27" spans="1:8" ht="14.1" customHeight="1" x14ac:dyDescent="0.2">
      <c r="A27" s="14" t="s">
        <v>33</v>
      </c>
      <c r="B27" s="9"/>
      <c r="C27" s="91">
        <v>0</v>
      </c>
      <c r="D27" s="91"/>
      <c r="E27" s="18"/>
      <c r="F27" s="8"/>
      <c r="G27" s="8"/>
      <c r="H27" s="16">
        <f>SUM(C27:E27)</f>
        <v>0</v>
      </c>
    </row>
    <row r="28" spans="1:8" ht="14.1" customHeight="1" x14ac:dyDescent="0.2">
      <c r="A28" s="14" t="s">
        <v>32</v>
      </c>
      <c r="B28" s="9"/>
      <c r="C28" s="91">
        <v>0</v>
      </c>
      <c r="D28" s="91"/>
      <c r="E28" s="18"/>
      <c r="F28" s="8"/>
      <c r="G28" s="8"/>
      <c r="H28" s="16">
        <f>SUM(C28:E28)</f>
        <v>0</v>
      </c>
    </row>
    <row r="29" spans="1:8" ht="14.1" customHeight="1" x14ac:dyDescent="0.2">
      <c r="A29" s="14" t="s">
        <v>31</v>
      </c>
      <c r="B29" s="9"/>
      <c r="C29" s="91">
        <v>0</v>
      </c>
      <c r="D29" s="91"/>
      <c r="E29" s="18"/>
      <c r="F29" s="8"/>
      <c r="G29" s="8"/>
      <c r="H29" s="42">
        <f>C29</f>
        <v>0</v>
      </c>
    </row>
    <row r="30" spans="1:8" ht="14.1" customHeight="1" thickBot="1" x14ac:dyDescent="0.25">
      <c r="A30" s="17"/>
      <c r="B30" s="29"/>
      <c r="C30" s="110"/>
      <c r="D30" s="110"/>
      <c r="E30" s="45"/>
      <c r="F30" s="113" t="s">
        <v>37</v>
      </c>
      <c r="G30" s="114"/>
      <c r="H30" s="55">
        <f>SUM(H26:H29)</f>
        <v>0</v>
      </c>
    </row>
    <row r="31" spans="1:8" ht="9.9499999999999993" customHeight="1" thickBot="1" x14ac:dyDescent="0.25">
      <c r="A31" s="9"/>
      <c r="B31" s="9"/>
      <c r="C31" s="18"/>
      <c r="D31" s="18"/>
      <c r="E31" s="18"/>
      <c r="F31" s="18"/>
      <c r="G31" s="18"/>
      <c r="H31" s="18"/>
    </row>
    <row r="32" spans="1:8" ht="14.1" customHeight="1" thickBot="1" x14ac:dyDescent="0.25">
      <c r="A32" s="62" t="s">
        <v>34</v>
      </c>
      <c r="B32" s="30"/>
      <c r="C32" s="83"/>
      <c r="D32" s="83"/>
      <c r="E32" s="83"/>
      <c r="F32" s="83"/>
      <c r="G32" s="83"/>
      <c r="H32" s="84"/>
    </row>
    <row r="33" spans="1:8" ht="9.9499999999999993" customHeight="1" thickBot="1" x14ac:dyDescent="0.25">
      <c r="A33" s="11"/>
      <c r="B33" s="28"/>
      <c r="C33" s="19"/>
      <c r="D33" s="19"/>
      <c r="E33" s="19"/>
      <c r="F33" s="19"/>
      <c r="G33" s="19"/>
      <c r="H33" s="20"/>
    </row>
    <row r="34" spans="1:8" ht="18" customHeight="1" thickBot="1" x14ac:dyDescent="0.3">
      <c r="A34" s="115" t="s">
        <v>19</v>
      </c>
      <c r="B34" s="116"/>
      <c r="C34" s="41">
        <v>0</v>
      </c>
      <c r="D34" s="77"/>
      <c r="E34" s="81" t="s">
        <v>54</v>
      </c>
      <c r="F34" s="78"/>
      <c r="G34" s="8"/>
      <c r="H34" s="33"/>
    </row>
    <row r="35" spans="1:8" ht="17.25" customHeight="1" x14ac:dyDescent="0.2">
      <c r="A35" s="14"/>
      <c r="B35" s="79" t="s">
        <v>53</v>
      </c>
      <c r="C35" s="18"/>
      <c r="D35" s="18"/>
      <c r="F35" s="18"/>
      <c r="G35" s="18"/>
      <c r="H35" s="21"/>
    </row>
    <row r="36" spans="1:8" ht="14.1" customHeight="1" x14ac:dyDescent="0.2">
      <c r="A36" s="14" t="s">
        <v>57</v>
      </c>
      <c r="B36" s="80">
        <v>1</v>
      </c>
      <c r="C36" s="91">
        <f>($C$34*B36)*0.2</f>
        <v>0</v>
      </c>
      <c r="D36" s="91"/>
      <c r="E36" s="8"/>
      <c r="F36" s="99"/>
      <c r="G36" s="99"/>
      <c r="H36" s="16">
        <f>SUM(C36:F36)</f>
        <v>0</v>
      </c>
    </row>
    <row r="37" spans="1:8" ht="14.1" customHeight="1" x14ac:dyDescent="0.2">
      <c r="A37" s="14" t="s">
        <v>58</v>
      </c>
      <c r="B37" s="80">
        <v>1</v>
      </c>
      <c r="C37" s="91">
        <f>($C$34*B37)*0.3</f>
        <v>0</v>
      </c>
      <c r="D37" s="91"/>
      <c r="E37" s="8"/>
      <c r="F37" s="99"/>
      <c r="G37" s="99"/>
      <c r="H37" s="16">
        <f>SUM(C37:F37)</f>
        <v>0</v>
      </c>
    </row>
    <row r="38" spans="1:8" ht="14.1" customHeight="1" x14ac:dyDescent="0.2">
      <c r="A38" s="14" t="s">
        <v>59</v>
      </c>
      <c r="B38" s="80">
        <v>1</v>
      </c>
      <c r="C38" s="91">
        <f>($C$34*B38)*0.5</f>
        <v>0</v>
      </c>
      <c r="D38" s="91"/>
      <c r="E38" s="8"/>
      <c r="F38" s="43"/>
      <c r="G38" s="43"/>
      <c r="H38" s="16">
        <f>SUM(C38:F38)</f>
        <v>0</v>
      </c>
    </row>
    <row r="39" spans="1:8" ht="14.1" customHeight="1" thickBot="1" x14ac:dyDescent="0.25">
      <c r="A39" s="25"/>
      <c r="B39" s="31"/>
      <c r="C39" s="31"/>
      <c r="D39" s="47"/>
      <c r="E39" s="31"/>
      <c r="F39" s="103" t="s">
        <v>38</v>
      </c>
      <c r="G39" s="103"/>
      <c r="H39" s="55">
        <f>SUM(H36:H38)</f>
        <v>0</v>
      </c>
    </row>
    <row r="40" spans="1:8" ht="9.9499999999999993" customHeight="1" thickBot="1" x14ac:dyDescent="0.25">
      <c r="A40" s="9"/>
      <c r="B40" s="9"/>
      <c r="C40" s="18"/>
      <c r="D40" s="18"/>
      <c r="E40" s="18"/>
      <c r="F40" s="18"/>
      <c r="G40" s="18"/>
      <c r="H40" s="18"/>
    </row>
    <row r="41" spans="1:8" ht="26.25" customHeight="1" thickBot="1" x14ac:dyDescent="0.25">
      <c r="A41" s="104" t="s">
        <v>42</v>
      </c>
      <c r="B41" s="105"/>
      <c r="C41" s="111">
        <v>0</v>
      </c>
      <c r="D41" s="111"/>
      <c r="E41" s="49"/>
      <c r="F41" s="112" t="s">
        <v>44</v>
      </c>
      <c r="G41" s="112"/>
      <c r="H41" s="56">
        <f>SUM(C41:F41)</f>
        <v>0</v>
      </c>
    </row>
    <row r="42" spans="1:8" ht="9.9499999999999993" customHeight="1" thickBot="1" x14ac:dyDescent="0.25">
      <c r="A42" s="9"/>
      <c r="B42" s="9"/>
      <c r="C42" s="22"/>
      <c r="D42" s="22"/>
      <c r="E42" s="22"/>
      <c r="F42" s="22"/>
      <c r="G42" s="22"/>
      <c r="H42" s="22"/>
    </row>
    <row r="43" spans="1:8" ht="14.1" customHeight="1" thickBot="1" x14ac:dyDescent="0.25">
      <c r="A43" s="62" t="s">
        <v>43</v>
      </c>
      <c r="B43" s="30"/>
      <c r="C43" s="83"/>
      <c r="D43" s="83"/>
      <c r="E43" s="83"/>
      <c r="F43" s="83"/>
      <c r="G43" s="83"/>
      <c r="H43" s="84"/>
    </row>
    <row r="44" spans="1:8" ht="14.1" customHeight="1" x14ac:dyDescent="0.2">
      <c r="A44" s="52" t="s">
        <v>35</v>
      </c>
      <c r="B44" s="50"/>
      <c r="C44" s="98">
        <v>0</v>
      </c>
      <c r="D44" s="98"/>
      <c r="E44" s="18"/>
      <c r="F44" s="99"/>
      <c r="G44" s="99"/>
      <c r="H44" s="48">
        <f>SUM(C44:F44)</f>
        <v>0</v>
      </c>
    </row>
    <row r="45" spans="1:8" ht="14.1" customHeight="1" x14ac:dyDescent="0.2">
      <c r="A45" s="52" t="s">
        <v>40</v>
      </c>
      <c r="B45" s="46"/>
      <c r="C45" s="89">
        <v>0</v>
      </c>
      <c r="D45" s="90"/>
      <c r="E45" s="18"/>
      <c r="F45" s="43"/>
      <c r="G45" s="43"/>
      <c r="H45" s="16">
        <f>-C45</f>
        <v>0</v>
      </c>
    </row>
    <row r="46" spans="1:8" ht="14.1" customHeight="1" thickBot="1" x14ac:dyDescent="0.25">
      <c r="A46" s="53"/>
      <c r="B46" s="54"/>
      <c r="C46" s="44"/>
      <c r="D46" s="44"/>
      <c r="E46" s="45"/>
      <c r="F46" s="103" t="s">
        <v>41</v>
      </c>
      <c r="G46" s="109"/>
      <c r="H46" s="55">
        <f>SUM(H44:H45)</f>
        <v>0</v>
      </c>
    </row>
    <row r="47" spans="1:8" ht="9.9499999999999993" customHeight="1" thickBot="1" x14ac:dyDescent="0.25">
      <c r="A47" s="9"/>
      <c r="B47" s="9"/>
      <c r="C47" s="22"/>
      <c r="D47" s="22"/>
      <c r="E47" s="22"/>
      <c r="F47" s="22"/>
      <c r="G47" s="22"/>
      <c r="H47" s="22"/>
    </row>
    <row r="48" spans="1:8" ht="14.1" customHeight="1" thickBot="1" x14ac:dyDescent="0.25">
      <c r="A48" s="95" t="s">
        <v>4</v>
      </c>
      <c r="B48" s="96"/>
      <c r="C48" s="100"/>
      <c r="D48" s="100"/>
      <c r="E48" s="100"/>
      <c r="F48" s="100"/>
      <c r="G48" s="100"/>
      <c r="H48" s="101"/>
    </row>
    <row r="49" spans="1:8" ht="14.1" customHeight="1" x14ac:dyDescent="0.2">
      <c r="A49" s="11" t="s">
        <v>3</v>
      </c>
      <c r="B49" s="28"/>
      <c r="C49" s="102">
        <v>0</v>
      </c>
      <c r="D49" s="102"/>
      <c r="E49" s="51"/>
      <c r="F49" s="97"/>
      <c r="G49" s="97"/>
      <c r="H49" s="23">
        <f>SUM(C49)</f>
        <v>0</v>
      </c>
    </row>
    <row r="50" spans="1:8" ht="14.1" customHeight="1" x14ac:dyDescent="0.2">
      <c r="A50" s="14" t="s">
        <v>2</v>
      </c>
      <c r="B50" s="9"/>
      <c r="C50" s="91">
        <v>0</v>
      </c>
      <c r="D50" s="91"/>
      <c r="E50" s="18"/>
      <c r="F50" s="99"/>
      <c r="G50" s="99"/>
      <c r="H50" s="16">
        <f t="shared" ref="H50:H53" si="0">SUM(C50:F50)</f>
        <v>0</v>
      </c>
    </row>
    <row r="51" spans="1:8" ht="14.1" customHeight="1" x14ac:dyDescent="0.2">
      <c r="A51" s="14" t="s">
        <v>1</v>
      </c>
      <c r="B51" s="9"/>
      <c r="C51" s="91">
        <v>0</v>
      </c>
      <c r="D51" s="91"/>
      <c r="E51" s="18"/>
      <c r="F51" s="99"/>
      <c r="G51" s="99"/>
      <c r="H51" s="16">
        <f t="shared" si="0"/>
        <v>0</v>
      </c>
    </row>
    <row r="52" spans="1:8" ht="14.1" customHeight="1" x14ac:dyDescent="0.2">
      <c r="A52" s="14" t="s">
        <v>0</v>
      </c>
      <c r="B52" s="9"/>
      <c r="C52" s="91">
        <v>0</v>
      </c>
      <c r="D52" s="91"/>
      <c r="E52" s="18"/>
      <c r="F52" s="99"/>
      <c r="G52" s="99"/>
      <c r="H52" s="16">
        <f t="shared" si="0"/>
        <v>0</v>
      </c>
    </row>
    <row r="53" spans="1:8" ht="14.1" customHeight="1" x14ac:dyDescent="0.2">
      <c r="A53" s="24"/>
      <c r="C53" s="91">
        <v>0</v>
      </c>
      <c r="D53" s="91"/>
      <c r="E53" s="18"/>
      <c r="F53" s="99"/>
      <c r="G53" s="99"/>
      <c r="H53" s="16">
        <f t="shared" si="0"/>
        <v>0</v>
      </c>
    </row>
    <row r="54" spans="1:8" ht="14.1" customHeight="1" thickBot="1" x14ac:dyDescent="0.25">
      <c r="A54" s="25"/>
      <c r="B54" s="31"/>
      <c r="C54" s="110"/>
      <c r="D54" s="110"/>
      <c r="E54" s="45"/>
      <c r="F54" s="103" t="s">
        <v>39</v>
      </c>
      <c r="G54" s="103"/>
      <c r="H54" s="55">
        <f>SUM(H49:H53)</f>
        <v>0</v>
      </c>
    </row>
    <row r="55" spans="1:8" s="8" customFormat="1" ht="9.9499999999999993" customHeight="1" x14ac:dyDescent="0.2">
      <c r="C55" s="18"/>
      <c r="D55" s="18"/>
      <c r="E55" s="18"/>
      <c r="F55" s="18"/>
      <c r="G55" s="18"/>
      <c r="H55" s="18"/>
    </row>
    <row r="56" spans="1:8" ht="18" customHeight="1" x14ac:dyDescent="0.2">
      <c r="A56" s="92"/>
      <c r="B56" s="92"/>
      <c r="C56" s="93"/>
      <c r="D56" s="93"/>
      <c r="E56" s="65"/>
      <c r="F56" s="94" t="s">
        <v>45</v>
      </c>
      <c r="G56" s="94"/>
      <c r="H56" s="66">
        <f>H30+H39+H41+H46+H54</f>
        <v>0</v>
      </c>
    </row>
    <row r="57" spans="1:8" ht="18" customHeight="1" x14ac:dyDescent="0.2">
      <c r="A57" s="63"/>
      <c r="B57" s="63"/>
      <c r="C57" s="64"/>
      <c r="D57" s="64"/>
      <c r="E57" s="65"/>
      <c r="F57" s="74" t="s">
        <v>46</v>
      </c>
      <c r="G57" s="74"/>
      <c r="H57" s="67">
        <v>0</v>
      </c>
    </row>
    <row r="58" spans="1:8" ht="18" customHeight="1" x14ac:dyDescent="0.2">
      <c r="A58" s="63"/>
      <c r="B58" s="63"/>
      <c r="C58" s="64"/>
      <c r="D58" s="64"/>
      <c r="E58" s="65"/>
      <c r="F58" s="74" t="s">
        <v>47</v>
      </c>
      <c r="G58" s="74"/>
      <c r="H58" s="67">
        <v>0</v>
      </c>
    </row>
    <row r="59" spans="1:8" ht="18" customHeight="1" thickBot="1" x14ac:dyDescent="0.25">
      <c r="A59" s="63"/>
      <c r="B59" s="63"/>
      <c r="C59" s="64"/>
      <c r="D59" s="64"/>
      <c r="E59" s="65"/>
      <c r="F59" s="74" t="s">
        <v>51</v>
      </c>
      <c r="G59" s="74"/>
      <c r="H59" s="73">
        <f>H56-H57-H58</f>
        <v>0</v>
      </c>
    </row>
    <row r="60" spans="1:8" ht="9.9499999999999993" customHeight="1" thickTop="1" thickBot="1" x14ac:dyDescent="0.25">
      <c r="A60" s="8"/>
      <c r="C60" s="8"/>
      <c r="D60" s="8"/>
      <c r="E60" s="8"/>
      <c r="F60" s="8"/>
      <c r="G60" s="8"/>
      <c r="H60" s="8"/>
    </row>
    <row r="61" spans="1:8" ht="55.5" customHeight="1" x14ac:dyDescent="0.2">
      <c r="A61" s="85" t="s">
        <v>48</v>
      </c>
      <c r="B61" s="86"/>
      <c r="C61" s="86"/>
      <c r="D61" s="86"/>
      <c r="E61" s="86"/>
      <c r="F61" s="86"/>
      <c r="G61" s="86"/>
      <c r="H61" s="87"/>
    </row>
    <row r="62" spans="1:8" ht="24" customHeight="1" x14ac:dyDescent="0.2">
      <c r="A62" s="69"/>
      <c r="B62" s="9"/>
      <c r="C62" s="26"/>
      <c r="D62" s="8"/>
      <c r="E62" s="9"/>
      <c r="F62" s="8"/>
      <c r="G62" s="8"/>
      <c r="H62" s="33"/>
    </row>
    <row r="63" spans="1:8" x14ac:dyDescent="0.2">
      <c r="A63" s="70" t="s">
        <v>49</v>
      </c>
      <c r="B63" s="71"/>
      <c r="C63" s="72" t="s">
        <v>22</v>
      </c>
      <c r="D63" s="8"/>
      <c r="E63" s="9"/>
      <c r="F63" s="8"/>
      <c r="G63" s="8"/>
      <c r="H63" s="33"/>
    </row>
    <row r="64" spans="1:8" ht="29.25" customHeight="1" x14ac:dyDescent="0.2">
      <c r="A64" s="34"/>
      <c r="C64" s="26"/>
      <c r="D64" s="8"/>
      <c r="E64" s="26"/>
      <c r="F64" s="26"/>
      <c r="G64" s="8"/>
      <c r="H64" s="35"/>
    </row>
    <row r="65" spans="1:8" s="32" customFormat="1" ht="12.75" x14ac:dyDescent="0.2">
      <c r="A65" s="36" t="s">
        <v>50</v>
      </c>
      <c r="B65" s="68"/>
      <c r="C65" s="68" t="s">
        <v>22</v>
      </c>
      <c r="D65" s="68"/>
      <c r="E65" s="88" t="s">
        <v>56</v>
      </c>
      <c r="F65" s="88"/>
      <c r="G65" s="68"/>
      <c r="H65" s="37" t="s">
        <v>22</v>
      </c>
    </row>
    <row r="66" spans="1:8" s="32" customFormat="1" ht="6.75" customHeight="1" x14ac:dyDescent="0.2">
      <c r="A66" s="36"/>
      <c r="B66" s="68"/>
      <c r="C66" s="68"/>
      <c r="D66" s="68"/>
      <c r="E66" s="68"/>
      <c r="F66" s="68"/>
      <c r="G66" s="68"/>
      <c r="H66" s="37"/>
    </row>
    <row r="67" spans="1:8" ht="21" customHeight="1" thickBot="1" x14ac:dyDescent="0.25">
      <c r="A67" s="106" t="s">
        <v>55</v>
      </c>
      <c r="B67" s="107"/>
      <c r="C67" s="107"/>
      <c r="D67" s="107"/>
      <c r="E67" s="107"/>
      <c r="F67" s="107"/>
      <c r="G67" s="107"/>
      <c r="H67" s="108"/>
    </row>
  </sheetData>
  <mergeCells count="67">
    <mergeCell ref="A5:B5"/>
    <mergeCell ref="C5:E5"/>
    <mergeCell ref="F5:G5"/>
    <mergeCell ref="A1:H1"/>
    <mergeCell ref="A2:H2"/>
    <mergeCell ref="A3:B3"/>
    <mergeCell ref="C3:E3"/>
    <mergeCell ref="F3:G3"/>
    <mergeCell ref="A18:H18"/>
    <mergeCell ref="A7:B7"/>
    <mergeCell ref="C7:E7"/>
    <mergeCell ref="F7:G7"/>
    <mergeCell ref="A9:B9"/>
    <mergeCell ref="C9:H9"/>
    <mergeCell ref="A11:B11"/>
    <mergeCell ref="C11:F11"/>
    <mergeCell ref="A13:B13"/>
    <mergeCell ref="C13:F13"/>
    <mergeCell ref="A15:B15"/>
    <mergeCell ref="C15:F15"/>
    <mergeCell ref="A17:H17"/>
    <mergeCell ref="C26:D26"/>
    <mergeCell ref="C27:D27"/>
    <mergeCell ref="A20:H20"/>
    <mergeCell ref="C22:H22"/>
    <mergeCell ref="A24:B24"/>
    <mergeCell ref="C24:D24"/>
    <mergeCell ref="A34:B34"/>
    <mergeCell ref="C36:D36"/>
    <mergeCell ref="F37:G37"/>
    <mergeCell ref="C37:D37"/>
    <mergeCell ref="C28:D28"/>
    <mergeCell ref="C41:D41"/>
    <mergeCell ref="F41:G41"/>
    <mergeCell ref="C29:D29"/>
    <mergeCell ref="C30:D30"/>
    <mergeCell ref="C32:H32"/>
    <mergeCell ref="F36:G36"/>
    <mergeCell ref="F30:G30"/>
    <mergeCell ref="A67:H67"/>
    <mergeCell ref="F46:G46"/>
    <mergeCell ref="C53:D53"/>
    <mergeCell ref="F53:G53"/>
    <mergeCell ref="C54:D54"/>
    <mergeCell ref="F54:G54"/>
    <mergeCell ref="C50:D50"/>
    <mergeCell ref="F50:G50"/>
    <mergeCell ref="C51:D51"/>
    <mergeCell ref="F51:G51"/>
    <mergeCell ref="C52:D52"/>
    <mergeCell ref="F52:G52"/>
    <mergeCell ref="C43:H43"/>
    <mergeCell ref="A61:H61"/>
    <mergeCell ref="E65:F65"/>
    <mergeCell ref="C45:D45"/>
    <mergeCell ref="C38:D38"/>
    <mergeCell ref="A56:B56"/>
    <mergeCell ref="C56:D56"/>
    <mergeCell ref="F56:G56"/>
    <mergeCell ref="A48:B48"/>
    <mergeCell ref="F49:G49"/>
    <mergeCell ref="C44:D44"/>
    <mergeCell ref="F44:G44"/>
    <mergeCell ref="C48:H48"/>
    <mergeCell ref="C49:D49"/>
    <mergeCell ref="F39:G39"/>
    <mergeCell ref="A41:B41"/>
  </mergeCells>
  <hyperlinks>
    <hyperlink ref="E34" r:id="rId1" xr:uid="{61CB0B58-822F-49AE-959B-CD96CF9272CB}"/>
  </hyperlinks>
  <printOptions horizontalCentered="1"/>
  <pageMargins left="0.25" right="0.25" top="0.25" bottom="0.25" header="0.3" footer="0.3"/>
  <pageSetup scale="71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50B08F9-F317-4ADB-B20E-59B272E4C145}">
          <x14:formula1>
            <xm:f>Sheet3!$G$12:$G$14</xm:f>
          </x14:formula1>
          <xm:sqref>C15:G15</xm:sqref>
        </x14:dataValidation>
        <x14:dataValidation type="list" allowBlank="1" showInputMessage="1" showErrorMessage="1" xr:uid="{50B7B21B-8E61-41D4-8EB2-DDB0F75BF488}">
          <x14:formula1>
            <xm:f>Sheet3!$B$2:$B$20</xm:f>
          </x14:formula1>
          <xm:sqref>C5:E5</xm:sqref>
        </x14:dataValidation>
        <x14:dataValidation type="list" allowBlank="1" showInputMessage="1" showErrorMessage="1" xr:uid="{C16A4B26-4EA1-4A48-992D-6C9729B083E1}">
          <x14:formula1>
            <xm:f>Sheet3!$A$1:$A$2</xm:f>
          </x14:formula1>
          <xm:sqref>C13:G13</xm:sqref>
        </x14:dataValidation>
        <x14:dataValidation type="list" allowBlank="1" showInputMessage="1" showErrorMessage="1" xr:uid="{0689066B-B638-4D72-9B75-88CC8E6B87C6}">
          <x14:formula1>
            <xm:f>Sheet3!$G$2:$G$6</xm:f>
          </x14:formula1>
          <xm:sqref>C11:G11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0067-E04C-4FCD-9D3B-D1E9C393847D}">
  <dimension ref="A1:G67"/>
  <sheetViews>
    <sheetView workbookViewId="0">
      <selection activeCell="I29" sqref="I29"/>
    </sheetView>
  </sheetViews>
  <sheetFormatPr defaultRowHeight="15" x14ac:dyDescent="0.25"/>
  <cols>
    <col min="4" max="4" width="9.140625" style="5"/>
    <col min="5" max="5" width="36.28515625" style="1" customWidth="1"/>
  </cols>
  <sheetData>
    <row r="1" spans="1:7" x14ac:dyDescent="0.25">
      <c r="A1" t="s">
        <v>7</v>
      </c>
      <c r="D1" s="3" t="s">
        <v>17</v>
      </c>
      <c r="E1" s="2" t="s">
        <v>16</v>
      </c>
    </row>
    <row r="2" spans="1:7" x14ac:dyDescent="0.25">
      <c r="A2" t="s">
        <v>15</v>
      </c>
      <c r="B2" t="str">
        <f>D2&amp;" "&amp;E2</f>
        <v>10 Director's Office</v>
      </c>
      <c r="D2" s="4">
        <v>10</v>
      </c>
      <c r="E2" s="1" t="s">
        <v>60</v>
      </c>
      <c r="G2" t="s">
        <v>14</v>
      </c>
    </row>
    <row r="3" spans="1:7" x14ac:dyDescent="0.25">
      <c r="B3" t="str">
        <f t="shared" ref="B3:B20" si="0">D3&amp;" "&amp;E3</f>
        <v xml:space="preserve">11 User Services </v>
      </c>
      <c r="D3" s="4">
        <v>11</v>
      </c>
      <c r="E3" s="1" t="s">
        <v>61</v>
      </c>
      <c r="G3" t="s">
        <v>8</v>
      </c>
    </row>
    <row r="4" spans="1:7" x14ac:dyDescent="0.25">
      <c r="B4" t="str">
        <f t="shared" si="0"/>
        <v xml:space="preserve">12 LH&amp;G </v>
      </c>
      <c r="D4" s="4">
        <v>12</v>
      </c>
      <c r="E4" s="1" t="s">
        <v>62</v>
      </c>
      <c r="G4" t="s">
        <v>13</v>
      </c>
    </row>
    <row r="5" spans="1:7" x14ac:dyDescent="0.25">
      <c r="B5" t="str">
        <f t="shared" si="0"/>
        <v xml:space="preserve">13 Experiental Learning </v>
      </c>
      <c r="D5" s="4">
        <v>13</v>
      </c>
      <c r="E5" s="1" t="s">
        <v>63</v>
      </c>
      <c r="G5" t="s">
        <v>12</v>
      </c>
    </row>
    <row r="6" spans="1:7" x14ac:dyDescent="0.25">
      <c r="B6" t="str">
        <f t="shared" si="0"/>
        <v xml:space="preserve">15 Technical Services </v>
      </c>
      <c r="D6" s="4">
        <v>15</v>
      </c>
      <c r="E6" s="1" t="s">
        <v>64</v>
      </c>
      <c r="G6" t="s">
        <v>11</v>
      </c>
    </row>
    <row r="7" spans="1:7" x14ac:dyDescent="0.25">
      <c r="B7" t="str">
        <f t="shared" si="0"/>
        <v xml:space="preserve">16 Public Services </v>
      </c>
      <c r="D7" s="4">
        <v>16</v>
      </c>
      <c r="E7" s="1" t="s">
        <v>65</v>
      </c>
    </row>
    <row r="8" spans="1:7" x14ac:dyDescent="0.25">
      <c r="B8" t="str">
        <f t="shared" si="0"/>
        <v xml:space="preserve">17 Security </v>
      </c>
      <c r="D8" s="4">
        <v>17</v>
      </c>
      <c r="E8" s="1" t="s">
        <v>66</v>
      </c>
    </row>
    <row r="9" spans="1:7" x14ac:dyDescent="0.25">
      <c r="B9" t="str">
        <f t="shared" si="0"/>
        <v>20 Human Resources</v>
      </c>
      <c r="D9" s="4">
        <v>20</v>
      </c>
      <c r="E9" s="1" t="s">
        <v>67</v>
      </c>
    </row>
    <row r="10" spans="1:7" x14ac:dyDescent="0.25">
      <c r="B10" t="str">
        <f t="shared" si="0"/>
        <v xml:space="preserve">21 Barkman </v>
      </c>
      <c r="D10" s="4">
        <v>21</v>
      </c>
      <c r="E10" s="1" t="s">
        <v>68</v>
      </c>
    </row>
    <row r="11" spans="1:7" x14ac:dyDescent="0.25">
      <c r="B11" t="str">
        <f t="shared" si="0"/>
        <v xml:space="preserve">22 Lamb </v>
      </c>
      <c r="D11" s="4">
        <v>22</v>
      </c>
      <c r="E11" s="1" t="s">
        <v>69</v>
      </c>
    </row>
    <row r="12" spans="1:7" x14ac:dyDescent="0.25">
      <c r="B12" t="str">
        <f t="shared" si="0"/>
        <v>23 Pueblo West</v>
      </c>
      <c r="D12" s="4">
        <v>23</v>
      </c>
      <c r="E12" s="1" t="s">
        <v>70</v>
      </c>
    </row>
    <row r="13" spans="1:7" x14ac:dyDescent="0.25">
      <c r="B13" t="str">
        <f t="shared" si="0"/>
        <v xml:space="preserve">25 Library @ Y </v>
      </c>
      <c r="D13" s="4">
        <v>25</v>
      </c>
      <c r="E13" s="1" t="s">
        <v>71</v>
      </c>
      <c r="G13" t="s">
        <v>18</v>
      </c>
    </row>
    <row r="14" spans="1:7" x14ac:dyDescent="0.25">
      <c r="B14" t="str">
        <f t="shared" si="0"/>
        <v xml:space="preserve">27 GHVL </v>
      </c>
      <c r="D14" s="4">
        <v>27</v>
      </c>
      <c r="E14" s="1" t="s">
        <v>72</v>
      </c>
      <c r="G14" t="s">
        <v>11</v>
      </c>
    </row>
    <row r="15" spans="1:7" x14ac:dyDescent="0.25">
      <c r="B15" t="str">
        <f t="shared" si="0"/>
        <v>28 Lucero</v>
      </c>
      <c r="D15" s="4">
        <v>28</v>
      </c>
      <c r="E15" s="1" t="s">
        <v>73</v>
      </c>
    </row>
    <row r="16" spans="1:7" x14ac:dyDescent="0.25">
      <c r="B16" t="str">
        <f t="shared" si="0"/>
        <v xml:space="preserve">29  Giodone </v>
      </c>
      <c r="D16" s="4">
        <v>29</v>
      </c>
      <c r="E16" s="1" t="s">
        <v>74</v>
      </c>
    </row>
    <row r="17" spans="2:5" x14ac:dyDescent="0.25">
      <c r="B17" t="str">
        <f t="shared" si="0"/>
        <v xml:space="preserve">30 Community Relations </v>
      </c>
      <c r="D17" s="4">
        <v>30</v>
      </c>
      <c r="E17" s="1" t="s">
        <v>75</v>
      </c>
    </row>
    <row r="18" spans="2:5" x14ac:dyDescent="0.25">
      <c r="B18" t="str">
        <f t="shared" si="0"/>
        <v xml:space="preserve">40 Facilities </v>
      </c>
      <c r="D18" s="4">
        <v>40</v>
      </c>
      <c r="E18" s="1" t="s">
        <v>76</v>
      </c>
    </row>
    <row r="19" spans="2:5" x14ac:dyDescent="0.25">
      <c r="B19" t="str">
        <f t="shared" si="0"/>
        <v xml:space="preserve">50 IT </v>
      </c>
      <c r="D19" s="4">
        <v>50</v>
      </c>
      <c r="E19" s="1" t="s">
        <v>77</v>
      </c>
    </row>
    <row r="20" spans="2:5" x14ac:dyDescent="0.25">
      <c r="B20" t="str">
        <f t="shared" si="0"/>
        <v xml:space="preserve">60 Finance </v>
      </c>
      <c r="D20" s="4">
        <v>60</v>
      </c>
      <c r="E20" s="1" t="s">
        <v>78</v>
      </c>
    </row>
    <row r="21" spans="2:5" x14ac:dyDescent="0.25">
      <c r="D21" s="4"/>
    </row>
    <row r="22" spans="2:5" x14ac:dyDescent="0.25">
      <c r="D22" s="4"/>
    </row>
    <row r="23" spans="2:5" x14ac:dyDescent="0.25">
      <c r="D23" s="4"/>
    </row>
    <row r="24" spans="2:5" x14ac:dyDescent="0.25">
      <c r="D24" s="4"/>
    </row>
    <row r="25" spans="2:5" x14ac:dyDescent="0.25">
      <c r="D25" s="4"/>
    </row>
    <row r="26" spans="2:5" x14ac:dyDescent="0.25">
      <c r="D26" s="4"/>
    </row>
    <row r="27" spans="2:5" x14ac:dyDescent="0.25">
      <c r="D27" s="4"/>
    </row>
    <row r="28" spans="2:5" x14ac:dyDescent="0.25">
      <c r="D28" s="4"/>
    </row>
    <row r="29" spans="2:5" x14ac:dyDescent="0.25">
      <c r="D29" s="4"/>
    </row>
    <row r="30" spans="2:5" x14ac:dyDescent="0.25">
      <c r="D30" s="4"/>
    </row>
    <row r="31" spans="2:5" x14ac:dyDescent="0.25">
      <c r="D31" s="4"/>
    </row>
    <row r="32" spans="2:5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  <row r="39" spans="4:4" x14ac:dyDescent="0.25">
      <c r="D39" s="4"/>
    </row>
    <row r="40" spans="4:4" x14ac:dyDescent="0.25">
      <c r="D40" s="4"/>
    </row>
    <row r="41" spans="4:4" x14ac:dyDescent="0.25">
      <c r="D41" s="4"/>
    </row>
    <row r="42" spans="4:4" x14ac:dyDescent="0.25">
      <c r="D42" s="4"/>
    </row>
    <row r="43" spans="4:4" x14ac:dyDescent="0.25">
      <c r="D43" s="4"/>
    </row>
    <row r="44" spans="4:4" x14ac:dyDescent="0.25">
      <c r="D44" s="4"/>
    </row>
    <row r="45" spans="4:4" x14ac:dyDescent="0.25">
      <c r="D45" s="4"/>
    </row>
    <row r="46" spans="4:4" x14ac:dyDescent="0.25">
      <c r="D46" s="4"/>
    </row>
    <row r="47" spans="4:4" x14ac:dyDescent="0.25">
      <c r="D47" s="4"/>
    </row>
    <row r="48" spans="4:4" x14ac:dyDescent="0.25">
      <c r="D48" s="4"/>
    </row>
    <row r="49" spans="4:4" x14ac:dyDescent="0.25">
      <c r="D49" s="4"/>
    </row>
    <row r="50" spans="4:4" x14ac:dyDescent="0.25">
      <c r="D50" s="4"/>
    </row>
    <row r="51" spans="4:4" x14ac:dyDescent="0.25">
      <c r="D51" s="4"/>
    </row>
    <row r="52" spans="4:4" x14ac:dyDescent="0.25">
      <c r="D52" s="4"/>
    </row>
    <row r="53" spans="4:4" x14ac:dyDescent="0.25">
      <c r="D53" s="4"/>
    </row>
    <row r="54" spans="4:4" x14ac:dyDescent="0.25">
      <c r="D54" s="4"/>
    </row>
    <row r="55" spans="4:4" x14ac:dyDescent="0.25">
      <c r="D55" s="4"/>
    </row>
    <row r="56" spans="4:4" x14ac:dyDescent="0.25">
      <c r="D56" s="4"/>
    </row>
    <row r="57" spans="4:4" x14ac:dyDescent="0.25">
      <c r="D57" s="4"/>
    </row>
    <row r="58" spans="4:4" x14ac:dyDescent="0.25">
      <c r="D58" s="4"/>
    </row>
    <row r="59" spans="4:4" x14ac:dyDescent="0.25">
      <c r="D59" s="4"/>
    </row>
    <row r="60" spans="4:4" x14ac:dyDescent="0.25">
      <c r="D60" s="4"/>
    </row>
    <row r="61" spans="4:4" x14ac:dyDescent="0.25">
      <c r="D61" s="4"/>
    </row>
    <row r="62" spans="4:4" x14ac:dyDescent="0.25">
      <c r="D62" s="4"/>
    </row>
    <row r="63" spans="4:4" x14ac:dyDescent="0.25">
      <c r="D63" s="4"/>
    </row>
    <row r="64" spans="4:4" x14ac:dyDescent="0.25">
      <c r="D64" s="4"/>
    </row>
    <row r="65" spans="4:4" x14ac:dyDescent="0.25">
      <c r="D65" s="4"/>
    </row>
    <row r="66" spans="4:4" x14ac:dyDescent="0.25">
      <c r="D66" s="4"/>
    </row>
    <row r="67" spans="4:4" x14ac:dyDescent="0.25">
      <c r="D6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Travel Report</vt:lpstr>
      <vt:lpstr>Sheet3</vt:lpstr>
      <vt:lpstr>'Travel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 Reyes</dc:creator>
  <cp:lastModifiedBy>Jen Washburn</cp:lastModifiedBy>
  <cp:lastPrinted>2025-07-02T14:31:10Z</cp:lastPrinted>
  <dcterms:created xsi:type="dcterms:W3CDTF">2022-10-06T17:29:21Z</dcterms:created>
  <dcterms:modified xsi:type="dcterms:W3CDTF">2026-01-02T18:27:28Z</dcterms:modified>
</cp:coreProperties>
</file>